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"/>
    </mc:Choice>
  </mc:AlternateContent>
  <bookViews>
    <workbookView xWindow="0" yWindow="0" windowWidth="20490" windowHeight="76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J196" i="1" l="1"/>
  <c r="G24" i="1"/>
  <c r="I43" i="1"/>
  <c r="I196" i="1" s="1"/>
  <c r="L62" i="1"/>
  <c r="L196" i="1" s="1"/>
  <c r="G138" i="1"/>
  <c r="I157" i="1"/>
  <c r="L176" i="1"/>
  <c r="H196" i="1"/>
  <c r="G81" i="1"/>
  <c r="I100" i="1"/>
  <c r="L119" i="1"/>
  <c r="G195" i="1"/>
  <c r="F196" i="1"/>
  <c r="G196" i="1" l="1"/>
</calcChain>
</file>

<file path=xl/sharedStrings.xml><?xml version="1.0" encoding="utf-8"?>
<sst xmlns="http://schemas.openxmlformats.org/spreadsheetml/2006/main" count="242" uniqueCount="74">
  <si>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</si>
  <si>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</si>
  <si>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</si>
  <si>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</si>
  <si>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</si>
  <si>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</si>
  <si>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</si>
  <si>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</si>
  <si>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</si>
  <si>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</si>
  <si>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</si>
  <si>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</si>
  <si>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</si>
  <si>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</si>
  <si>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</si>
  <si>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</si>
  <si>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</si>
  <si>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</si>
  <si>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</si>
  <si>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</si>
  <si>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</si>
  <si>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</si>
  <si>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</si>
  <si>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</si>
  <si>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</si>
  <si>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</si>
  <si>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</si>
  <si>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</si>
  <si>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</si>
  <si>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</si>
  <si>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</si>
  <si>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</si>
  <si>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</si>
  <si>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</si>
  <si>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</si>
  <si>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</si>
  <si>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</si>
  <si>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</si>
  <si>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</si>
  <si>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п. Джонка</t>
  </si>
  <si>
    <t>Директор</t>
  </si>
  <si>
    <t>Ляшенко Л.П.</t>
  </si>
  <si>
    <t>рассольник по ленинградски</t>
  </si>
  <si>
    <t>компот из свежих фруктов</t>
  </si>
  <si>
    <t>яйцо отварное</t>
  </si>
  <si>
    <t>сладкое</t>
  </si>
  <si>
    <t>кекс</t>
  </si>
  <si>
    <t>хлеб пшеничный</t>
  </si>
  <si>
    <t>Тефтеля мясная, соус</t>
  </si>
  <si>
    <t>Макароны с маслом</t>
  </si>
  <si>
    <t>Чай с сахаром и лимоном</t>
  </si>
  <si>
    <t>Хлеб пшеничный</t>
  </si>
  <si>
    <t>куры порционные, соус</t>
  </si>
  <si>
    <t>гречка с маслом</t>
  </si>
  <si>
    <t>компот из сухофруктов</t>
  </si>
  <si>
    <t>рыба тушенная с овощами</t>
  </si>
  <si>
    <t>пюре картофельное</t>
  </si>
  <si>
    <t>чай с сахаром и лимоном</t>
  </si>
  <si>
    <t>напиток Витошка</t>
  </si>
  <si>
    <t>борщ со сметаной</t>
  </si>
  <si>
    <t>пряник</t>
  </si>
  <si>
    <t>суп - лапша</t>
  </si>
  <si>
    <t>печень по строгоновски</t>
  </si>
  <si>
    <t>напиток из шиповника</t>
  </si>
  <si>
    <t>котлета мясная, соус</t>
  </si>
  <si>
    <t xml:space="preserve">хлеб пшеничный </t>
  </si>
  <si>
    <t xml:space="preserve">макароны с маслом </t>
  </si>
  <si>
    <t>гуляш из говядины</t>
  </si>
  <si>
    <t>салат русалочка</t>
  </si>
  <si>
    <t>щи со сметаной</t>
  </si>
  <si>
    <t xml:space="preserve">фрукты </t>
  </si>
  <si>
    <t>салат из капусты</t>
  </si>
  <si>
    <t>картофельное пюре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</si>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</sst>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4.0199999999999996</v>
      </c>
      <c r="H6" s="40">
        <v>5.09</v>
      </c>
      <c r="I6" s="40">
        <v>10.59</v>
      </c>
      <c r="J6" s="40">
        <v>120.8</v>
      </c>
      <c r="K6" s="41">
        <v>10</v>
      </c>
      <c r="L6" s="40">
        <v>35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40</v>
      </c>
      <c r="G7" s="43">
        <v>7.72</v>
      </c>
      <c r="H7" s="43">
        <v>3.62</v>
      </c>
      <c r="I7" s="43">
        <v>0.28000000000000003</v>
      </c>
      <c r="J7" s="43">
        <v>63</v>
      </c>
      <c r="K7" s="44">
        <v>51</v>
      </c>
      <c r="L7" s="43">
        <v>14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0.18</v>
      </c>
      <c r="H8" s="43">
        <v>0.18</v>
      </c>
      <c r="I8" s="43">
        <v>18.989999999999998</v>
      </c>
      <c r="J8" s="43">
        <v>72.61</v>
      </c>
      <c r="K8" s="44">
        <v>18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2.68</v>
      </c>
      <c r="H9" s="43">
        <v>0.28000000000000003</v>
      </c>
      <c r="I9" s="43">
        <v>20.12</v>
      </c>
      <c r="J9" s="43">
        <v>96</v>
      </c>
      <c r="K9" s="44">
        <v>1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46</v>
      </c>
      <c r="F11" s="43">
        <v>60</v>
      </c>
      <c r="G11" s="43">
        <v>4.6500000000000004</v>
      </c>
      <c r="H11" s="43">
        <v>10.58</v>
      </c>
      <c r="I11" s="43">
        <v>33.770000000000003</v>
      </c>
      <c r="J11" s="43">
        <v>253.89</v>
      </c>
      <c r="K11" s="44">
        <v>408</v>
      </c>
      <c r="L11" s="43">
        <v>17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19.75</v>
      </c>
      <c r="I13" s="19">
        <f t="shared" si="0"/>
        <v>83.75</v>
      </c>
      <c r="J13" s="19">
        <f t="shared" si="0"/>
        <v>606.29999999999995</v>
      </c>
      <c r="K13" s="25"/>
      <c r="L13" s="19">
        <f t="shared" ref="L13" si="1">SUM(L6:L12)</f>
        <v>85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19.25</v>
      </c>
      <c r="H24" s="32">
        <f t="shared" si="4"/>
        <v>19.75</v>
      </c>
      <c r="I24" s="32">
        <f t="shared" si="4"/>
        <v>83.75</v>
      </c>
      <c r="J24" s="32">
        <f t="shared" si="4"/>
        <v>606.29999999999995</v>
      </c>
      <c r="K24" s="32"/>
      <c r="L24" s="32">
        <f t="shared" ref="L24" si="5">L13+L23</f>
        <v>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120</v>
      </c>
      <c r="G25" s="40">
        <v>10.15</v>
      </c>
      <c r="H25" s="40">
        <v>14.52</v>
      </c>
      <c r="I25" s="40">
        <v>19.440000000000001</v>
      </c>
      <c r="J25" s="40">
        <v>259.33</v>
      </c>
      <c r="K25" s="41">
        <v>55</v>
      </c>
      <c r="L25" s="40">
        <v>46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150</v>
      </c>
      <c r="G26" s="43">
        <v>5.5</v>
      </c>
      <c r="H26" s="43">
        <v>4.79</v>
      </c>
      <c r="I26" s="43">
        <v>31.21</v>
      </c>
      <c r="J26" s="43">
        <v>190.49</v>
      </c>
      <c r="K26" s="44">
        <v>19</v>
      </c>
      <c r="L26" s="43">
        <v>16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0.13</v>
      </c>
      <c r="H27" s="43">
        <v>0.02</v>
      </c>
      <c r="I27" s="43">
        <v>10.25</v>
      </c>
      <c r="J27" s="43">
        <v>41.68</v>
      </c>
      <c r="K27" s="44">
        <v>7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2.68</v>
      </c>
      <c r="H28" s="43">
        <v>0.28000000000000003</v>
      </c>
      <c r="I28" s="43">
        <v>20.12</v>
      </c>
      <c r="J28" s="43">
        <v>96</v>
      </c>
      <c r="K28" s="44">
        <v>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71</v>
      </c>
      <c r="F30" s="43">
        <v>60</v>
      </c>
      <c r="G30" s="43">
        <v>0.79</v>
      </c>
      <c r="H30" s="43">
        <v>0.14000000000000001</v>
      </c>
      <c r="I30" s="43">
        <v>2.73</v>
      </c>
      <c r="J30" s="43">
        <v>15.36</v>
      </c>
      <c r="K30" s="44">
        <v>36</v>
      </c>
      <c r="L30" s="43">
        <v>17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83.750000000000014</v>
      </c>
      <c r="J32" s="19">
        <f t="shared" ref="J32:L32" si="9">SUM(J25:J31)</f>
        <v>602.86</v>
      </c>
      <c r="K32" s="25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570</v>
      </c>
      <c r="G43" s="32">
        <f t="shared" ref="G43" si="14">G32+G42</f>
        <v>19.25</v>
      </c>
      <c r="H43" s="32">
        <f t="shared" ref="H43" si="15">H32+H42</f>
        <v>19.75</v>
      </c>
      <c r="I43" s="32">
        <f t="shared" ref="I43" si="16">I32+I42</f>
        <v>83.750000000000014</v>
      </c>
      <c r="J43" s="32">
        <f t="shared" ref="J43:L43" si="17">J32+J42</f>
        <v>602.86</v>
      </c>
      <c r="K43" s="32"/>
      <c r="L43" s="32">
        <f t="shared" si="17"/>
        <v>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90</v>
      </c>
      <c r="G44" s="40">
        <v>10.050000000000001</v>
      </c>
      <c r="H44" s="40">
        <v>7.95</v>
      </c>
      <c r="I44" s="40">
        <v>3.88</v>
      </c>
      <c r="J44" s="40">
        <v>102.99</v>
      </c>
      <c r="K44" s="41">
        <v>77</v>
      </c>
      <c r="L44" s="40">
        <v>37</v>
      </c>
    </row>
    <row r="45" spans="1:12" ht="15" x14ac:dyDescent="0.25">
      <c r="A45" s="23"/>
      <c r="B45" s="15"/>
      <c r="C45" s="11"/>
      <c r="D45" s="6"/>
      <c r="E45" s="42" t="s">
        <v>72</v>
      </c>
      <c r="F45" s="43">
        <v>150</v>
      </c>
      <c r="G45" s="43">
        <v>3.46</v>
      </c>
      <c r="H45" s="43">
        <v>5.42</v>
      </c>
      <c r="I45" s="43">
        <v>16.739999999999998</v>
      </c>
      <c r="J45" s="43">
        <v>152.51</v>
      </c>
      <c r="K45" s="44">
        <v>22</v>
      </c>
      <c r="L45" s="43">
        <v>18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0.13</v>
      </c>
      <c r="H46" s="43">
        <v>0.02</v>
      </c>
      <c r="I46" s="43">
        <v>10.25</v>
      </c>
      <c r="J46" s="43">
        <v>41.68</v>
      </c>
      <c r="K46" s="44">
        <v>7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2.68</v>
      </c>
      <c r="H47" s="43">
        <v>0.28000000000000003</v>
      </c>
      <c r="I47" s="43">
        <v>20.12</v>
      </c>
      <c r="J47" s="43">
        <v>96</v>
      </c>
      <c r="K47" s="44">
        <v>1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100</v>
      </c>
      <c r="G48" s="43">
        <v>0.5</v>
      </c>
      <c r="H48" s="43">
        <v>0.5</v>
      </c>
      <c r="I48" s="43">
        <v>7.83</v>
      </c>
      <c r="J48" s="43">
        <v>57.82</v>
      </c>
      <c r="K48" s="44">
        <v>102</v>
      </c>
      <c r="L48" s="43">
        <v>12</v>
      </c>
    </row>
    <row r="49" spans="1:12" ht="15" x14ac:dyDescent="0.25">
      <c r="A49" s="23"/>
      <c r="B49" s="15"/>
      <c r="C49" s="11"/>
      <c r="D49" s="6" t="s">
        <v>45</v>
      </c>
      <c r="E49" s="42" t="s">
        <v>73</v>
      </c>
      <c r="F49" s="43">
        <v>30</v>
      </c>
      <c r="G49" s="43">
        <v>2.4300000000000002</v>
      </c>
      <c r="H49" s="43">
        <v>5.58</v>
      </c>
      <c r="I49" s="43">
        <v>24.93</v>
      </c>
      <c r="J49" s="43">
        <v>136.5</v>
      </c>
      <c r="K49" s="44">
        <v>417</v>
      </c>
      <c r="L49" s="43">
        <v>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19.250000000000004</v>
      </c>
      <c r="H51" s="19">
        <f t="shared" ref="H51" si="19">SUM(H44:H50)</f>
        <v>19.75</v>
      </c>
      <c r="I51" s="19">
        <f t="shared" ref="I51" si="20">SUM(I44:I50)</f>
        <v>83.75</v>
      </c>
      <c r="J51" s="19">
        <f t="shared" ref="J51:L51" si="21">SUM(J44:J50)</f>
        <v>587.5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610</v>
      </c>
      <c r="G62" s="32">
        <f t="shared" ref="G62" si="26">G51+G61</f>
        <v>19.250000000000004</v>
      </c>
      <c r="H62" s="32">
        <f t="shared" ref="H62" si="27">H51+H61</f>
        <v>19.75</v>
      </c>
      <c r="I62" s="32">
        <f t="shared" ref="I62" si="28">I51+I61</f>
        <v>83.75</v>
      </c>
      <c r="J62" s="32">
        <f t="shared" ref="J62:L62" si="29">J51+J61</f>
        <v>587.5</v>
      </c>
      <c r="K62" s="32"/>
      <c r="L62" s="32">
        <f t="shared" si="29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120</v>
      </c>
      <c r="G63" s="40">
        <v>11.11</v>
      </c>
      <c r="H63" s="40">
        <v>15.78</v>
      </c>
      <c r="I63" s="40">
        <v>3.15</v>
      </c>
      <c r="J63" s="40">
        <v>251.44</v>
      </c>
      <c r="K63" s="41">
        <v>87</v>
      </c>
      <c r="L63" s="40">
        <v>51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150</v>
      </c>
      <c r="G64" s="43">
        <v>4.8</v>
      </c>
      <c r="H64" s="43">
        <v>3.6</v>
      </c>
      <c r="I64" s="43">
        <v>39</v>
      </c>
      <c r="J64" s="43">
        <v>212.97</v>
      </c>
      <c r="K64" s="44">
        <v>67</v>
      </c>
      <c r="L64" s="43">
        <v>21</v>
      </c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0.66</v>
      </c>
      <c r="H65" s="43">
        <v>0.09</v>
      </c>
      <c r="I65" s="43">
        <v>21.48</v>
      </c>
      <c r="J65" s="43">
        <v>27.09</v>
      </c>
      <c r="K65" s="44">
        <v>34</v>
      </c>
      <c r="L65" s="43">
        <v>19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2.68</v>
      </c>
      <c r="H66" s="43">
        <v>0.28000000000000003</v>
      </c>
      <c r="I66" s="43">
        <v>20.12</v>
      </c>
      <c r="J66" s="43">
        <v>96</v>
      </c>
      <c r="K66" s="44">
        <v>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19.25</v>
      </c>
      <c r="H70" s="19">
        <f t="shared" ref="H70" si="31">SUM(H63:H69)</f>
        <v>19.75</v>
      </c>
      <c r="I70" s="19">
        <f t="shared" ref="I70" si="32">SUM(I63:I69)</f>
        <v>83.75</v>
      </c>
      <c r="J70" s="19">
        <f t="shared" ref="J70:L70" si="33">SUM(J63:J69)</f>
        <v>587.5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19.25</v>
      </c>
      <c r="H81" s="32">
        <f t="shared" ref="H81" si="39">H70+H80</f>
        <v>19.75</v>
      </c>
      <c r="I81" s="32">
        <f t="shared" ref="I81" si="40">I70+I80</f>
        <v>83.75</v>
      </c>
      <c r="J81" s="32">
        <f t="shared" ref="J81:L81" si="41">J70+J80</f>
        <v>587.5</v>
      </c>
      <c r="K81" s="32"/>
      <c r="L81" s="32">
        <f t="shared" si="41"/>
        <v>95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9.5299999999999994</v>
      </c>
      <c r="H82" s="40">
        <v>14.15</v>
      </c>
      <c r="I82" s="40">
        <v>6.98</v>
      </c>
      <c r="J82" s="40">
        <v>127.8</v>
      </c>
      <c r="K82" s="41">
        <v>118</v>
      </c>
      <c r="L82" s="40">
        <v>37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</v>
      </c>
      <c r="H84" s="43">
        <v>0</v>
      </c>
      <c r="I84" s="43">
        <v>19.399999999999999</v>
      </c>
      <c r="J84" s="43">
        <v>75</v>
      </c>
      <c r="K84" s="44">
        <v>201</v>
      </c>
      <c r="L84" s="43">
        <v>16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2.68</v>
      </c>
      <c r="H85" s="43">
        <v>0.28000000000000003</v>
      </c>
      <c r="I85" s="43">
        <v>20.12</v>
      </c>
      <c r="J85" s="43">
        <v>96</v>
      </c>
      <c r="K85" s="44">
        <v>1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0.5</v>
      </c>
      <c r="H86" s="43">
        <v>0.5</v>
      </c>
      <c r="I86" s="43">
        <v>7.83</v>
      </c>
      <c r="J86" s="43">
        <v>57.82</v>
      </c>
      <c r="K86" s="44">
        <v>102</v>
      </c>
      <c r="L86" s="43">
        <v>18</v>
      </c>
    </row>
    <row r="87" spans="1:12" ht="15" x14ac:dyDescent="0.25">
      <c r="A87" s="23"/>
      <c r="B87" s="15"/>
      <c r="C87" s="11"/>
      <c r="D87" s="6" t="s">
        <v>45</v>
      </c>
      <c r="E87" s="42" t="s">
        <v>60</v>
      </c>
      <c r="F87" s="43">
        <v>60</v>
      </c>
      <c r="G87" s="43">
        <v>6.54</v>
      </c>
      <c r="H87" s="43">
        <v>4.82</v>
      </c>
      <c r="I87" s="43">
        <v>29.42</v>
      </c>
      <c r="J87" s="43">
        <v>230.88</v>
      </c>
      <c r="K87" s="44">
        <v>418</v>
      </c>
      <c r="L87" s="43">
        <v>10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19.25</v>
      </c>
      <c r="H89" s="19">
        <f t="shared" ref="H89" si="43">SUM(H82:H88)</f>
        <v>19.75</v>
      </c>
      <c r="I89" s="19">
        <f t="shared" ref="I89" si="44">SUM(I82:I88)</f>
        <v>83.75</v>
      </c>
      <c r="J89" s="19">
        <f t="shared" ref="J89:L89" si="45">SUM(J82:J88)</f>
        <v>587.5</v>
      </c>
      <c r="K89" s="25"/>
      <c r="L89" s="19">
        <f t="shared" si="45"/>
        <v>85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600</v>
      </c>
      <c r="G100" s="32">
        <f t="shared" ref="G100" si="50">G89+G99</f>
        <v>19.25</v>
      </c>
      <c r="H100" s="32">
        <f t="shared" ref="H100" si="51">H89+H99</f>
        <v>19.75</v>
      </c>
      <c r="I100" s="32">
        <f t="shared" ref="I100" si="52">I89+I99</f>
        <v>83.75</v>
      </c>
      <c r="J100" s="32">
        <f t="shared" ref="J100:L100" si="53">J89+J99</f>
        <v>587.5</v>
      </c>
      <c r="K100" s="32"/>
      <c r="L100" s="32">
        <f t="shared" si="53"/>
        <v>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200</v>
      </c>
      <c r="G101" s="40">
        <v>11.29</v>
      </c>
      <c r="H101" s="40">
        <v>8.3699999999999992</v>
      </c>
      <c r="I101" s="40">
        <v>11.78</v>
      </c>
      <c r="J101" s="40">
        <v>147.02000000000001</v>
      </c>
      <c r="K101" s="41">
        <v>117</v>
      </c>
      <c r="L101" s="40">
        <v>36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0.13</v>
      </c>
      <c r="H103" s="43">
        <v>0.02</v>
      </c>
      <c r="I103" s="43">
        <v>10.25</v>
      </c>
      <c r="J103" s="43">
        <v>41.68</v>
      </c>
      <c r="K103" s="44">
        <v>7</v>
      </c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2.68</v>
      </c>
      <c r="H104" s="43">
        <v>0.28000000000000003</v>
      </c>
      <c r="I104" s="43">
        <v>20.12</v>
      </c>
      <c r="J104" s="43">
        <v>96</v>
      </c>
      <c r="K104" s="44">
        <v>1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 t="s">
        <v>24</v>
      </c>
      <c r="F105" s="43">
        <v>100</v>
      </c>
      <c r="G105" s="43">
        <v>0.5</v>
      </c>
      <c r="H105" s="43">
        <v>0.5</v>
      </c>
      <c r="I105" s="43">
        <v>7.83</v>
      </c>
      <c r="J105" s="43">
        <v>57.82</v>
      </c>
      <c r="K105" s="44">
        <v>102</v>
      </c>
      <c r="L105" s="43">
        <v>21</v>
      </c>
    </row>
    <row r="106" spans="1:12" ht="15" x14ac:dyDescent="0.25">
      <c r="A106" s="23"/>
      <c r="B106" s="15"/>
      <c r="C106" s="11"/>
      <c r="D106" s="6" t="s">
        <v>45</v>
      </c>
      <c r="E106" s="42" t="s">
        <v>46</v>
      </c>
      <c r="F106" s="43">
        <v>60</v>
      </c>
      <c r="G106" s="43">
        <v>4.6500000000000004</v>
      </c>
      <c r="H106" s="43">
        <v>10.58</v>
      </c>
      <c r="I106" s="43">
        <v>33.770000000000003</v>
      </c>
      <c r="J106" s="43">
        <v>253.89</v>
      </c>
      <c r="K106" s="44">
        <v>408</v>
      </c>
      <c r="L106" s="43">
        <v>17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19.25</v>
      </c>
      <c r="H108" s="19">
        <f t="shared" si="54"/>
        <v>19.75</v>
      </c>
      <c r="I108" s="19">
        <f t="shared" si="54"/>
        <v>83.75</v>
      </c>
      <c r="J108" s="19">
        <f t="shared" si="54"/>
        <v>596.41000000000008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600</v>
      </c>
      <c r="G119" s="32">
        <f t="shared" ref="G119" si="58">G108+G118</f>
        <v>19.25</v>
      </c>
      <c r="H119" s="32">
        <f t="shared" ref="H119" si="59">H108+H118</f>
        <v>19.75</v>
      </c>
      <c r="I119" s="32">
        <f t="shared" ref="I119" si="60">I108+I118</f>
        <v>83.75</v>
      </c>
      <c r="J119" s="32">
        <f t="shared" ref="J119:L119" si="61">J108+J118</f>
        <v>596.41000000000008</v>
      </c>
      <c r="K119" s="32"/>
      <c r="L119" s="32">
        <f t="shared" si="61"/>
        <v>90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150</v>
      </c>
      <c r="G120" s="40">
        <v>3.46</v>
      </c>
      <c r="H120" s="40">
        <v>5.42</v>
      </c>
      <c r="I120" s="40">
        <v>16.739999999999998</v>
      </c>
      <c r="J120" s="40">
        <v>152.51</v>
      </c>
      <c r="K120" s="41">
        <v>22</v>
      </c>
      <c r="L120" s="40">
        <v>18</v>
      </c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100</v>
      </c>
      <c r="G121" s="43">
        <v>12.04</v>
      </c>
      <c r="H121" s="43">
        <v>13.71</v>
      </c>
      <c r="I121" s="43">
        <v>24.66</v>
      </c>
      <c r="J121" s="43">
        <v>239.75</v>
      </c>
      <c r="K121" s="44">
        <v>122</v>
      </c>
      <c r="L121" s="43">
        <v>44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0.4</v>
      </c>
      <c r="H122" s="43">
        <v>0.27</v>
      </c>
      <c r="I122" s="43">
        <v>17.2</v>
      </c>
      <c r="J122" s="43">
        <v>72.8</v>
      </c>
      <c r="K122" s="44">
        <v>55</v>
      </c>
      <c r="L122" s="43">
        <v>17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3.35</v>
      </c>
      <c r="H123" s="43">
        <v>0.35</v>
      </c>
      <c r="I123" s="43">
        <v>25.15</v>
      </c>
      <c r="J123" s="43">
        <v>120</v>
      </c>
      <c r="K123" s="44">
        <v>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19.25</v>
      </c>
      <c r="H127" s="19">
        <f t="shared" si="62"/>
        <v>19.750000000000004</v>
      </c>
      <c r="I127" s="19">
        <f t="shared" si="62"/>
        <v>83.75</v>
      </c>
      <c r="J127" s="19">
        <f t="shared" si="62"/>
        <v>585.05999999999995</v>
      </c>
      <c r="K127" s="25"/>
      <c r="L127" s="19">
        <f t="shared" ref="L127" si="63">SUM(L120:L126)</f>
        <v>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19.25</v>
      </c>
      <c r="H138" s="32">
        <f t="shared" ref="H138" si="67">H127+H137</f>
        <v>19.750000000000004</v>
      </c>
      <c r="I138" s="32">
        <f t="shared" ref="I138" si="68">I127+I137</f>
        <v>83.75</v>
      </c>
      <c r="J138" s="32">
        <f t="shared" ref="J138:L138" si="69">J127+J137</f>
        <v>585.05999999999995</v>
      </c>
      <c r="K138" s="32"/>
      <c r="L138" s="32">
        <f t="shared" si="69"/>
        <v>83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120</v>
      </c>
      <c r="G139" s="40">
        <v>11.64</v>
      </c>
      <c r="H139" s="40">
        <v>15.85</v>
      </c>
      <c r="I139" s="40">
        <v>14.38</v>
      </c>
      <c r="J139" s="40">
        <v>228.75</v>
      </c>
      <c r="K139" s="41">
        <v>147</v>
      </c>
      <c r="L139" s="40">
        <v>53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150</v>
      </c>
      <c r="G140" s="43">
        <v>4.8</v>
      </c>
      <c r="H140" s="43">
        <v>3.6</v>
      </c>
      <c r="I140" s="43">
        <v>39</v>
      </c>
      <c r="J140" s="43">
        <v>212.97</v>
      </c>
      <c r="K140" s="44">
        <v>67</v>
      </c>
      <c r="L140" s="43">
        <v>21</v>
      </c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0.13</v>
      </c>
      <c r="H141" s="43">
        <v>0.02</v>
      </c>
      <c r="I141" s="43">
        <v>10.25</v>
      </c>
      <c r="J141" s="43">
        <v>41.68</v>
      </c>
      <c r="K141" s="44">
        <v>7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65</v>
      </c>
      <c r="F142" s="43">
        <v>40</v>
      </c>
      <c r="G142" s="43">
        <v>2.68</v>
      </c>
      <c r="H142" s="43">
        <v>0.28000000000000003</v>
      </c>
      <c r="I142" s="43">
        <v>20.12</v>
      </c>
      <c r="J142" s="43">
        <v>96</v>
      </c>
      <c r="K142" s="44">
        <v>1</v>
      </c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19.25</v>
      </c>
      <c r="H146" s="19">
        <f t="shared" si="70"/>
        <v>19.75</v>
      </c>
      <c r="I146" s="19">
        <f t="shared" si="70"/>
        <v>83.75</v>
      </c>
      <c r="J146" s="19">
        <f t="shared" si="70"/>
        <v>579.40000000000009</v>
      </c>
      <c r="K146" s="25"/>
      <c r="L146" s="19">
        <f t="shared" ref="L146" si="71">SUM(L139:L145)</f>
        <v>90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510</v>
      </c>
      <c r="G157" s="32">
        <f t="shared" ref="G157" si="74">G146+G156</f>
        <v>19.25</v>
      </c>
      <c r="H157" s="32">
        <f t="shared" ref="H157" si="75">H146+H156</f>
        <v>19.75</v>
      </c>
      <c r="I157" s="32">
        <f t="shared" ref="I157" si="76">I146+I156</f>
        <v>83.75</v>
      </c>
      <c r="J157" s="32">
        <f t="shared" ref="J157:L157" si="77">J146+J156</f>
        <v>579.40000000000009</v>
      </c>
      <c r="K157" s="32"/>
      <c r="L157" s="32">
        <f t="shared" si="77"/>
        <v>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150</v>
      </c>
      <c r="G158" s="40">
        <v>5.5</v>
      </c>
      <c r="H158" s="40">
        <v>4.79</v>
      </c>
      <c r="I158" s="40">
        <v>31.21</v>
      </c>
      <c r="J158" s="40">
        <v>190.49</v>
      </c>
      <c r="K158" s="41">
        <v>19</v>
      </c>
      <c r="L158" s="40">
        <v>16</v>
      </c>
    </row>
    <row r="159" spans="1:12" ht="15" x14ac:dyDescent="0.25">
      <c r="A159" s="23"/>
      <c r="B159" s="15"/>
      <c r="C159" s="11"/>
      <c r="D159" s="6"/>
      <c r="E159" s="42" t="s">
        <v>67</v>
      </c>
      <c r="F159" s="43">
        <v>90</v>
      </c>
      <c r="G159" s="43">
        <v>9.94</v>
      </c>
      <c r="H159" s="43">
        <v>10.16</v>
      </c>
      <c r="I159" s="43">
        <v>17.37</v>
      </c>
      <c r="J159" s="43">
        <v>198.71</v>
      </c>
      <c r="K159" s="44">
        <v>148</v>
      </c>
      <c r="L159" s="43">
        <v>49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0.13</v>
      </c>
      <c r="H160" s="43">
        <v>0.02</v>
      </c>
      <c r="I160" s="43">
        <v>10.25</v>
      </c>
      <c r="J160" s="43">
        <v>41.68</v>
      </c>
      <c r="K160" s="44">
        <v>7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2.68</v>
      </c>
      <c r="H161" s="43">
        <v>0.28000000000000003</v>
      </c>
      <c r="I161" s="43">
        <v>20.12</v>
      </c>
      <c r="J161" s="43">
        <v>96</v>
      </c>
      <c r="K161" s="44">
        <v>1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68</v>
      </c>
      <c r="F163" s="43">
        <v>60</v>
      </c>
      <c r="G163" s="43">
        <v>1</v>
      </c>
      <c r="H163" s="43">
        <v>4.5</v>
      </c>
      <c r="I163" s="43">
        <v>4.8</v>
      </c>
      <c r="J163" s="43">
        <v>71.099999999999994</v>
      </c>
      <c r="K163" s="44">
        <v>20</v>
      </c>
      <c r="L163" s="43">
        <v>16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19.25</v>
      </c>
      <c r="H165" s="19">
        <f t="shared" si="78"/>
        <v>19.75</v>
      </c>
      <c r="I165" s="19">
        <f t="shared" si="78"/>
        <v>83.75</v>
      </c>
      <c r="J165" s="19">
        <f t="shared" si="78"/>
        <v>597.98000000000013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19.25</v>
      </c>
      <c r="H176" s="32">
        <f t="shared" ref="H176" si="83">H165+H175</f>
        <v>19.75</v>
      </c>
      <c r="I176" s="32">
        <f t="shared" ref="I176" si="84">I165+I175</f>
        <v>83.75</v>
      </c>
      <c r="J176" s="32">
        <f t="shared" ref="J176:L176" si="85">J165+J175</f>
        <v>597.98000000000013</v>
      </c>
      <c r="K176" s="32"/>
      <c r="L176" s="32">
        <f t="shared" si="85"/>
        <v>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200</v>
      </c>
      <c r="G177" s="40">
        <v>11.42</v>
      </c>
      <c r="H177" s="40">
        <v>8.39</v>
      </c>
      <c r="I177" s="40">
        <v>2.63</v>
      </c>
      <c r="J177" s="40">
        <v>111.2</v>
      </c>
      <c r="K177" s="41">
        <v>24</v>
      </c>
      <c r="L177" s="40">
        <v>35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</v>
      </c>
      <c r="H179" s="43">
        <v>0</v>
      </c>
      <c r="I179" s="43">
        <v>19.399999999999999</v>
      </c>
      <c r="J179" s="43">
        <v>75</v>
      </c>
      <c r="K179" s="44">
        <v>201</v>
      </c>
      <c r="L179" s="43">
        <v>16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2.68</v>
      </c>
      <c r="H180" s="43">
        <v>0.28000000000000003</v>
      </c>
      <c r="I180" s="43">
        <v>20.12</v>
      </c>
      <c r="J180" s="43">
        <v>96</v>
      </c>
      <c r="K180" s="44">
        <v>1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70</v>
      </c>
      <c r="F181" s="43">
        <v>100</v>
      </c>
      <c r="G181" s="43">
        <v>0.5</v>
      </c>
      <c r="H181" s="43">
        <v>0.5</v>
      </c>
      <c r="I181" s="43">
        <v>7.83</v>
      </c>
      <c r="J181" s="43">
        <v>57.82</v>
      </c>
      <c r="K181" s="44">
        <v>102</v>
      </c>
      <c r="L181" s="43">
        <v>17</v>
      </c>
    </row>
    <row r="182" spans="1:12" ht="15" x14ac:dyDescent="0.25">
      <c r="A182" s="23"/>
      <c r="B182" s="15"/>
      <c r="C182" s="11"/>
      <c r="D182" s="6" t="s">
        <v>45</v>
      </c>
      <c r="E182" s="42" t="s">
        <v>46</v>
      </c>
      <c r="F182" s="43">
        <v>60</v>
      </c>
      <c r="G182" s="43">
        <v>4.6500000000000004</v>
      </c>
      <c r="H182" s="43">
        <v>10.58</v>
      </c>
      <c r="I182" s="43">
        <v>33.770000000000003</v>
      </c>
      <c r="J182" s="43">
        <v>253.89</v>
      </c>
      <c r="K182" s="44">
        <v>408</v>
      </c>
      <c r="L182" s="43">
        <v>18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19.25</v>
      </c>
      <c r="H184" s="19">
        <f t="shared" si="86"/>
        <v>19.75</v>
      </c>
      <c r="I184" s="19">
        <f t="shared" si="86"/>
        <v>83.75</v>
      </c>
      <c r="J184" s="19">
        <f t="shared" si="86"/>
        <v>593.91</v>
      </c>
      <c r="K184" s="25"/>
      <c r="L184" s="19">
        <f t="shared" ref="L184" si="87">SUM(L177:L183)</f>
        <v>90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/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600</v>
      </c>
      <c r="G195" s="32">
        <f t="shared" ref="G195" si="89">G184+G194</f>
        <v>19.25</v>
      </c>
      <c r="H195" s="32">
        <f t="shared" ref="H195" si="90">H184+H194</f>
        <v>19.75</v>
      </c>
      <c r="I195" s="32">
        <f t="shared" ref="I195" si="91">I184+I194</f>
        <v>83.75</v>
      </c>
      <c r="J195" s="32">
        <f t="shared" ref="J195:L195" si="92">J184+J194</f>
        <v>593.91</v>
      </c>
      <c r="K195" s="32"/>
      <c r="L195" s="32">
        <f t="shared" si="92"/>
        <v>90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19.25</v>
      </c>
      <c r="H196" s="34">
        <f t="shared" si="93"/>
        <v>19.75</v>
      </c>
      <c r="I196" s="34">
        <f t="shared" si="93"/>
        <v>83.75</v>
      </c>
      <c r="J196" s="34">
        <f t="shared" si="93"/>
        <v>592.44199999999989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90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2023-10-15T11:24:44Z</dcterms:modified>
</cp:coreProperties>
</file>