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7740"/>
  </bookViews>
  <sheets>
    <sheet name="Астрономия" sheetId="6" r:id="rId1"/>
    <sheet name="Физ-ра" sheetId="4" r:id="rId2"/>
    <sheet name="Лист" sheetId="5" r:id="rId3"/>
  </sheets>
  <calcPr calcId="145621"/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12" i="4"/>
  <c r="N13" i="4"/>
  <c r="N14" i="4"/>
  <c r="N15" i="4"/>
  <c r="N16" i="4"/>
  <c r="N17" i="4"/>
</calcChain>
</file>

<file path=xl/sharedStrings.xml><?xml version="1.0" encoding="utf-8"?>
<sst xmlns="http://schemas.openxmlformats.org/spreadsheetml/2006/main" count="95" uniqueCount="52">
  <si>
    <t>Итоговый протокол</t>
  </si>
  <si>
    <t>Предмет:</t>
  </si>
  <si>
    <t>Дата проведения:</t>
  </si>
  <si>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</si>
  <si>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</si>
  <si>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</si>
  <si>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</si>
  <si>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</si>
  <si>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</si>
  <si>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</si>
  <si>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</si>
  <si>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1-й тур</t>
  </si>
  <si>
    <t>2-й тур</t>
  </si>
  <si>
    <t>3-й тур</t>
  </si>
  <si>
    <t>Итоги (балл)</t>
  </si>
  <si>
    <t>Итоги (процент)</t>
  </si>
  <si>
    <t>Результат (победитель, призёр, участник)</t>
  </si>
  <si>
    <t xml:space="preserve">Должность </t>
  </si>
  <si>
    <t>Имеет ОВЗ</t>
  </si>
  <si>
    <t>Учитель/наставник (ФИО)</t>
  </si>
  <si>
    <t xml:space="preserve"> </t>
  </si>
  <si>
    <t>Максимальный балл</t>
  </si>
  <si>
    <t>02.10.2019 г.</t>
  </si>
  <si>
    <t>Учитель/наставник (ФИО) - фактически готовившего</t>
  </si>
  <si>
    <t>Краткое наименование образовательной организации (по уставу)</t>
  </si>
  <si>
    <t>1-й вопрос</t>
  </si>
  <si>
    <t>2-й вопрос</t>
  </si>
  <si>
    <t>3-й вопрос</t>
  </si>
  <si>
    <t>4-й вопрос</t>
  </si>
  <si>
    <t>нет</t>
  </si>
  <si>
    <t>участник</t>
  </si>
  <si>
    <t>Андреевич</t>
  </si>
  <si>
    <t>Вячеславович</t>
  </si>
  <si>
    <t>Председатель</t>
  </si>
  <si>
    <t>О.В Белоусова</t>
  </si>
  <si>
    <t>Члены жюри:</t>
  </si>
  <si>
    <t>Кузикова Дарья Александровна</t>
  </si>
  <si>
    <t>Васильев</t>
  </si>
  <si>
    <t>Алексей</t>
  </si>
  <si>
    <t>Колосова</t>
  </si>
  <si>
    <t xml:space="preserve">Елена </t>
  </si>
  <si>
    <t>Андреевна</t>
  </si>
  <si>
    <t>Радишевский</t>
  </si>
  <si>
    <t>Владимир</t>
  </si>
  <si>
    <t>МБОУ СОШ п.Джонка</t>
  </si>
  <si>
    <t>Марутяк Н.Г</t>
  </si>
  <si>
    <t>учитель истории и обьществознания</t>
  </si>
  <si>
    <t>Н.Г Марутяк</t>
  </si>
  <si>
    <t>по праву</t>
  </si>
  <si>
    <t xml:space="preserve"> победитель</t>
  </si>
  <si>
    <t>47, 36</t>
  </si>
  <si>
    <t xml:space="preserve"> 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</si>
</sst>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2" fontId="5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14" fontId="6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right" vertical="center" wrapText="1"/>
    </xf>
    <xf numFmtId="0" fontId="0" fillId="0" borderId="0" xfId="0" applyAlignment="1"/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3"/>
  <sheetViews>
    <sheetView tabSelected="1" topLeftCell="B1" zoomScale="85" zoomScaleNormal="85" workbookViewId="0">
      <selection activeCell="H9" sqref="H9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5" max="5" width="11.85546875" bestFit="1" customWidth="1"/>
    <col min="6" max="6" width="22.5703125" customWidth="1"/>
    <col min="7" max="7" width="9.140625" style="7"/>
    <col min="15" max="15" width="12" customWidth="1"/>
    <col min="16" max="16" width="13" customWidth="1"/>
    <col min="17" max="17" width="18.28515625" customWidth="1"/>
  </cols>
  <sheetData>
    <row r="1" spans="1:18" x14ac:dyDescent="0.25">
      <c r="C1" t="s">
        <v>0</v>
      </c>
    </row>
    <row r="2" spans="1:18" x14ac:dyDescent="0.25">
      <c r="A2" t="s">
        <v>1</v>
      </c>
      <c r="C2" s="27" t="s">
        <v>48</v>
      </c>
      <c r="D2" s="27"/>
      <c r="E2" s="27"/>
    </row>
    <row r="3" spans="1:18" x14ac:dyDescent="0.25">
      <c r="A3" t="s">
        <v>2</v>
      </c>
      <c r="D3" s="28">
        <v>43755</v>
      </c>
      <c r="E3" s="29"/>
    </row>
    <row r="4" spans="1:18" ht="75.75" customHeight="1" x14ac:dyDescent="0.25">
      <c r="A4" s="12" t="s">
        <v>3</v>
      </c>
      <c r="B4" s="13" t="s">
        <v>4</v>
      </c>
      <c r="C4" s="13" t="s">
        <v>5</v>
      </c>
      <c r="D4" s="13" t="s">
        <v>6</v>
      </c>
      <c r="E4" s="13" t="s">
        <v>8</v>
      </c>
      <c r="F4" s="13" t="s">
        <v>24</v>
      </c>
      <c r="G4" s="13" t="s">
        <v>10</v>
      </c>
      <c r="H4" s="13" t="s">
        <v>25</v>
      </c>
      <c r="I4" s="13" t="s">
        <v>26</v>
      </c>
      <c r="J4" s="12" t="s">
        <v>27</v>
      </c>
      <c r="K4" s="12" t="s">
        <v>28</v>
      </c>
      <c r="L4" s="13" t="s">
        <v>14</v>
      </c>
      <c r="M4" s="13" t="s">
        <v>21</v>
      </c>
      <c r="N4" s="13" t="s">
        <v>15</v>
      </c>
      <c r="O4" s="13" t="s">
        <v>16</v>
      </c>
      <c r="P4" s="12" t="s">
        <v>23</v>
      </c>
      <c r="Q4" s="13" t="s">
        <v>17</v>
      </c>
      <c r="R4" s="13" t="s">
        <v>18</v>
      </c>
    </row>
    <row r="5" spans="1:18" s="8" customFormat="1" ht="60.75" customHeight="1" thickBot="1" x14ac:dyDescent="0.3">
      <c r="A5" s="10">
        <v>2</v>
      </c>
      <c r="B5" s="18" t="s">
        <v>36</v>
      </c>
      <c r="C5" s="10"/>
      <c r="D5" s="10"/>
      <c r="E5" s="23">
        <v>37751</v>
      </c>
      <c r="F5" s="14" t="s">
        <v>44</v>
      </c>
      <c r="G5" s="15">
        <v>10</v>
      </c>
      <c r="H5" s="25">
        <v>56</v>
      </c>
      <c r="I5" s="16"/>
      <c r="J5" s="16"/>
      <c r="K5" s="16"/>
      <c r="L5" s="25">
        <v>56</v>
      </c>
      <c r="M5" s="25">
        <v>89</v>
      </c>
      <c r="N5" s="17">
        <v>0.63</v>
      </c>
      <c r="O5" s="25" t="s">
        <v>49</v>
      </c>
      <c r="P5" s="14" t="s">
        <v>45</v>
      </c>
      <c r="Q5" s="14" t="s">
        <v>46</v>
      </c>
      <c r="R5" s="10" t="s">
        <v>29</v>
      </c>
    </row>
    <row r="6" spans="1:18" s="8" customFormat="1" ht="60.75" customHeight="1" thickBot="1" x14ac:dyDescent="0.3">
      <c r="A6" s="10">
        <v>3</v>
      </c>
      <c r="B6" s="18" t="s">
        <v>37</v>
      </c>
      <c r="C6" s="10" t="s">
        <v>38</v>
      </c>
      <c r="D6" s="10" t="s">
        <v>32</v>
      </c>
      <c r="E6" s="23">
        <v>38158</v>
      </c>
      <c r="F6" s="14" t="s">
        <v>44</v>
      </c>
      <c r="G6" s="15">
        <v>9</v>
      </c>
      <c r="H6" s="25">
        <v>16</v>
      </c>
      <c r="I6" s="16"/>
      <c r="J6" s="16"/>
      <c r="K6" s="16"/>
      <c r="L6" s="25">
        <v>16</v>
      </c>
      <c r="M6" s="25">
        <v>76</v>
      </c>
      <c r="N6" s="17">
        <v>0.21</v>
      </c>
      <c r="O6" s="25" t="s">
        <v>30</v>
      </c>
      <c r="P6" s="14" t="s">
        <v>45</v>
      </c>
      <c r="Q6" s="14" t="s">
        <v>46</v>
      </c>
      <c r="R6" s="10" t="s">
        <v>29</v>
      </c>
    </row>
    <row r="7" spans="1:18" s="8" customFormat="1" ht="60.75" customHeight="1" thickBot="1" x14ac:dyDescent="0.3">
      <c r="A7" s="10">
        <v>5</v>
      </c>
      <c r="B7" s="24" t="s">
        <v>39</v>
      </c>
      <c r="C7" s="10" t="s">
        <v>40</v>
      </c>
      <c r="D7" s="10" t="s">
        <v>41</v>
      </c>
      <c r="E7" s="23">
        <v>38440</v>
      </c>
      <c r="F7" s="14" t="s">
        <v>44</v>
      </c>
      <c r="G7" s="15">
        <v>9</v>
      </c>
      <c r="H7" s="25">
        <v>36</v>
      </c>
      <c r="I7" s="16"/>
      <c r="J7" s="16"/>
      <c r="K7" s="16"/>
      <c r="L7" s="25">
        <v>36</v>
      </c>
      <c r="M7" s="25">
        <v>76</v>
      </c>
      <c r="N7" s="17" t="s">
        <v>50</v>
      </c>
      <c r="O7" s="25" t="s">
        <v>51</v>
      </c>
      <c r="P7" s="14" t="s">
        <v>45</v>
      </c>
      <c r="Q7" s="14" t="s">
        <v>46</v>
      </c>
      <c r="R7" s="10" t="s">
        <v>29</v>
      </c>
    </row>
    <row r="8" spans="1:18" s="8" customFormat="1" ht="60.75" customHeight="1" thickBot="1" x14ac:dyDescent="0.3">
      <c r="A8" s="10">
        <v>10</v>
      </c>
      <c r="B8" s="19" t="s">
        <v>42</v>
      </c>
      <c r="C8" s="10" t="s">
        <v>43</v>
      </c>
      <c r="D8" s="10" t="s">
        <v>31</v>
      </c>
      <c r="E8" s="26">
        <v>38565</v>
      </c>
      <c r="F8" s="14" t="s">
        <v>44</v>
      </c>
      <c r="G8" s="15">
        <v>8</v>
      </c>
      <c r="H8" s="25">
        <v>37</v>
      </c>
      <c r="I8" s="16"/>
      <c r="J8" s="16"/>
      <c r="K8" s="16"/>
      <c r="L8" s="25">
        <v>37</v>
      </c>
      <c r="M8" s="25">
        <v>100</v>
      </c>
      <c r="N8" s="17">
        <v>37</v>
      </c>
      <c r="O8" s="25" t="s">
        <v>30</v>
      </c>
      <c r="P8" s="14" t="s">
        <v>45</v>
      </c>
      <c r="Q8" s="14" t="s">
        <v>46</v>
      </c>
      <c r="R8" s="10" t="s">
        <v>29</v>
      </c>
    </row>
    <row r="9" spans="1:18" s="8" customFormat="1" x14ac:dyDescent="0.25">
      <c r="C9" s="11"/>
      <c r="G9" s="9"/>
    </row>
    <row r="10" spans="1:18" s="8" customFormat="1" x14ac:dyDescent="0.25">
      <c r="G10" s="9"/>
    </row>
    <row r="11" spans="1:18" x14ac:dyDescent="0.25">
      <c r="C11" s="22" t="s">
        <v>33</v>
      </c>
      <c r="E11" t="s">
        <v>34</v>
      </c>
      <c r="F11" s="21"/>
      <c r="G11" s="20"/>
    </row>
    <row r="13" spans="1:18" x14ac:dyDescent="0.25">
      <c r="C13" t="s">
        <v>35</v>
      </c>
      <c r="E13" t="s">
        <v>47</v>
      </c>
    </row>
  </sheetData>
  <mergeCells count="2">
    <mergeCell ref="C2:E2"/>
    <mergeCell ref="D3:E3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"/>
  <sheetViews>
    <sheetView zoomScale="70" zoomScaleNormal="70" workbookViewId="0">
      <selection activeCell="H11" sqref="H11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7" max="7" width="22.5703125" customWidth="1"/>
    <col min="13" max="13" width="13.28515625" customWidth="1"/>
    <col min="15" max="15" width="12" customWidth="1"/>
    <col min="16" max="16" width="13" customWidth="1"/>
    <col min="17" max="17" width="10.85546875" customWidth="1"/>
  </cols>
  <sheetData>
    <row r="1" spans="1:18" x14ac:dyDescent="0.25">
      <c r="C1" t="s">
        <v>0</v>
      </c>
    </row>
    <row r="2" spans="1:18" x14ac:dyDescent="0.25">
      <c r="A2" t="s">
        <v>1</v>
      </c>
      <c r="C2" s="27"/>
      <c r="D2" s="27"/>
      <c r="E2" s="27"/>
      <c r="F2" s="27"/>
    </row>
    <row r="3" spans="1:18" x14ac:dyDescent="0.25">
      <c r="A3" t="s">
        <v>2</v>
      </c>
      <c r="D3" s="30" t="s">
        <v>22</v>
      </c>
      <c r="E3" s="30"/>
      <c r="F3" s="30"/>
    </row>
    <row r="4" spans="1:18" ht="75.75" customHeight="1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" t="s">
        <v>13</v>
      </c>
      <c r="L4" s="2" t="s">
        <v>14</v>
      </c>
      <c r="M4" s="2" t="s">
        <v>21</v>
      </c>
      <c r="N4" s="2" t="s">
        <v>15</v>
      </c>
      <c r="O4" s="2" t="s">
        <v>16</v>
      </c>
      <c r="P4" s="1" t="s">
        <v>19</v>
      </c>
      <c r="Q4" s="2" t="s">
        <v>17</v>
      </c>
      <c r="R4" s="2" t="s">
        <v>18</v>
      </c>
    </row>
    <row r="5" spans="1:18" x14ac:dyDescent="0.25">
      <c r="A5" s="3" t="s">
        <v>20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4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6"/>
      <c r="M5" s="3"/>
      <c r="N5" s="5" t="e">
        <f t="shared" ref="N5:N17" si="0">L5/M5*100</f>
        <v>#DIV/0!</v>
      </c>
      <c r="O5" s="3" t="s">
        <v>20</v>
      </c>
      <c r="P5" s="4" t="s">
        <v>20</v>
      </c>
      <c r="Q5" s="4" t="s">
        <v>20</v>
      </c>
      <c r="R5" s="3" t="s">
        <v>20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 t="e">
        <f t="shared" si="0"/>
        <v>#DIV/0!</v>
      </c>
      <c r="O6" s="3"/>
      <c r="P6" s="3" t="s">
        <v>20</v>
      </c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 t="e">
        <f t="shared" si="0"/>
        <v>#DIV/0!</v>
      </c>
      <c r="O7" s="3"/>
      <c r="P7" s="3"/>
      <c r="Q7" s="3"/>
      <c r="R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 t="e">
        <f t="shared" si="0"/>
        <v>#DIV/0!</v>
      </c>
      <c r="O8" s="3"/>
      <c r="P8" s="3"/>
      <c r="Q8" s="3"/>
      <c r="R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e">
        <f t="shared" si="0"/>
        <v>#DIV/0!</v>
      </c>
      <c r="O9" s="3"/>
      <c r="P9" s="3"/>
      <c r="Q9" s="3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 t="e">
        <f t="shared" si="0"/>
        <v>#DIV/0!</v>
      </c>
      <c r="O10" s="3"/>
      <c r="P10" s="3"/>
      <c r="Q10" s="3"/>
      <c r="R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 t="e">
        <f t="shared" si="0"/>
        <v>#DIV/0!</v>
      </c>
      <c r="O11" s="3"/>
      <c r="P11" s="3"/>
      <c r="Q11" s="3"/>
      <c r="R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 t="e">
        <f t="shared" si="0"/>
        <v>#DIV/0!</v>
      </c>
      <c r="O12" s="3"/>
      <c r="P12" s="3"/>
      <c r="Q12" s="3"/>
      <c r="R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 t="e">
        <f t="shared" si="0"/>
        <v>#DIV/0!</v>
      </c>
      <c r="O13" s="3"/>
      <c r="P13" s="3"/>
      <c r="Q13" s="3"/>
      <c r="R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 t="e">
        <f t="shared" si="0"/>
        <v>#DIV/0!</v>
      </c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 t="e">
        <f t="shared" si="0"/>
        <v>#DIV/0!</v>
      </c>
      <c r="O15" s="3"/>
      <c r="P15" s="3"/>
      <c r="Q15" s="3"/>
      <c r="R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 t="e">
        <f t="shared" si="0"/>
        <v>#DIV/0!</v>
      </c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 t="e">
        <f t="shared" si="0"/>
        <v>#DIV/0!</v>
      </c>
      <c r="O17" s="3"/>
      <c r="P17" s="3"/>
      <c r="Q17" s="3"/>
      <c r="R17" s="3"/>
    </row>
    <row r="19" spans="1:18" x14ac:dyDescent="0.25">
      <c r="C19" s="27"/>
      <c r="D19" s="27"/>
      <c r="E19" s="27"/>
      <c r="F19" s="27"/>
    </row>
  </sheetData>
  <mergeCells count="3">
    <mergeCell ref="C2:F2"/>
    <mergeCell ref="D3:F3"/>
    <mergeCell ref="C19: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Астрономия</vt:lpstr>
      <vt:lpstr>Физ-ра</vt:lpstr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Admin</cp:lastModifiedBy>
  <cp:lastPrinted>2019-10-16T04:32:52Z</cp:lastPrinted>
  <dcterms:created xsi:type="dcterms:W3CDTF">2017-09-25T03:46:30Z</dcterms:created>
  <dcterms:modified xsi:type="dcterms:W3CDTF">2019-10-17T11:46:26Z</dcterms:modified>
</cp:coreProperties>
</file>